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CB5DB989-C91D-4926-9806-E095143E9A1B}" xr6:coauthVersionLast="47" xr6:coauthVersionMax="47" xr10:uidLastSave="{00000000-0000-0000-0000-000000000000}"/>
  <bookViews>
    <workbookView xWindow="-120" yWindow="-120" windowWidth="29040" windowHeight="15840" xr2:uid="{D8762671-2A92-4AEE-934E-ECA3FCE1389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0" i="1" s="1"/>
  <c r="C30" i="1"/>
  <c r="C24" i="1"/>
  <c r="C20" i="1"/>
  <c r="C12" i="1"/>
  <c r="C15" i="1" s="1"/>
  <c r="C25" i="1" s="1"/>
  <c r="C42" i="1" l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<sst xmlns="http://schemas.openxmlformats.org/spreadsheetml/2006/main" count="33" uniqueCount="31">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</sst>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43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43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4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4" fontId="0" fillId="0" borderId="0" xfId="0" applyNumberFormat="1"/>
    <xf numFmtId="43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0" xfId="2" applyFont="1" applyAlignment="1">
      <alignment horizontal="justify"/>
    </xf>
    <xf numFmtId="164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6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44" fontId="0" fillId="0" borderId="0" xfId="0" applyNumberFormat="1"/>
    <xf numFmtId="164" fontId="9" fillId="0" borderId="0" xfId="0" applyNumberFormat="1" applyFont="1"/>
    <xf numFmtId="164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Comma" xfId="1" builtinId="3"/>
    <cellStyle name="Millares 4" xfId="3" xr:uid="{F2ADC4A2-59AE-4815-8CFF-1F120D8BC790}"/>
    <cellStyle name="Moneda 4" xfId="4" xr:uid="{58FD5781-928D-48B8-B0C8-E7C073B5566C}"/>
    <cellStyle name="Normal" xfId="0" builtinId="0"/>
    <cellStyle name="Normal 3" xfId="2" xr:uid="{BAB48FAD-C28B-4C49-B673-DD5B540BA59B}"/>
    <cellStyle name="Normal 4" xfId="5" xr:uid="{31661F21-221D-4AC2-830C-C757B1B253BE}"/>
    <cellStyle name="Normal 6" xfId="6" xr:uid="{3B0F852F-10B4-4316-9237-491A049CAA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7</xdr:row>
      <xdr:rowOff>166533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228D5499-1740-4853-88BC-91EE01D10E85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330917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1FB2747A-F82D-866C-873F-E091CC5B507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2E581573-2548-B72D-3692-08D01139B9E6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E6BB0C-D1AC-7255-8B31-B262B09600BC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3EAE01C4-BF98-FAA6-0A3A-188C301BC374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13AF2E39-133F-A8FC-539E-B8BCAA3207FF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BA8DA286-9910-5A94-0ABB-277A3E45DABD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785D0158-6A0B-99C0-6D92-CF7E092CB724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D2A38609-FF27-980D-8D4D-E0ECF8AECF32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NOVIEMBRE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2023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2B35D22C-D8C2-7FC2-7B6C-F1AE16DE3218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468459</xdr:colOff>
      <xdr:row>0</xdr:row>
      <xdr:rowOff>172374</xdr:rowOff>
    </xdr:from>
    <xdr:to>
      <xdr:col>0</xdr:col>
      <xdr:colOff>1159979</xdr:colOff>
      <xdr:row>3</xdr:row>
      <xdr:rowOff>135948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B9B5813B-1366-4F18-869E-B07D184D2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459" y="172374"/>
          <a:ext cx="691520" cy="5350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701387</xdr:colOff>
      <xdr:row>0</xdr:row>
      <xdr:rowOff>73604</xdr:rowOff>
    </xdr:from>
    <xdr:to>
      <xdr:col>2</xdr:col>
      <xdr:colOff>1854079</xdr:colOff>
      <xdr:row>3</xdr:row>
      <xdr:rowOff>103530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18E8B74-CF5F-477B-98A8-BAD7ED895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01937" y="73604"/>
          <a:ext cx="1152692" cy="6014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28D7B-2187-41BB-8E7D-FC91AF279D3F}">
  <dimension ref="A1:H55"/>
  <sheetViews>
    <sheetView tabSelected="1" topLeftCell="A16" workbookViewId="0">
      <selection activeCell="G15" sqref="G15"/>
    </sheetView>
  </sheetViews>
  <sheetFormatPr defaultColWidth="11.42578125" defaultRowHeight="15" x14ac:dyDescent="0.25"/>
  <cols>
    <col min="1" max="1" width="64.140625" customWidth="1"/>
    <col min="2" max="2" width="9.28515625" customWidth="1"/>
    <col min="3" max="3" width="35.2851562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f>14053998.34+180500</f>
        <v>14234498.34</v>
      </c>
      <c r="D12" s="1"/>
      <c r="E12" s="2"/>
    </row>
    <row r="13" spans="1:8" ht="13.5" customHeight="1" x14ac:dyDescent="0.25">
      <c r="A13" s="10" t="s">
        <v>3</v>
      </c>
      <c r="B13" s="3"/>
      <c r="C13" s="11">
        <v>2277833.1</v>
      </c>
      <c r="D13" s="11"/>
      <c r="E13" s="9"/>
    </row>
    <row r="14" spans="1:8" ht="13.5" customHeight="1" x14ac:dyDescent="0.25">
      <c r="A14" s="10" t="s">
        <v>4</v>
      </c>
      <c r="B14" s="3"/>
      <c r="C14" s="11">
        <v>371030.51</v>
      </c>
      <c r="D14" s="2"/>
      <c r="E14" s="2"/>
      <c r="F14" s="5"/>
    </row>
    <row r="15" spans="1:8" ht="17.25" customHeight="1" thickBot="1" x14ac:dyDescent="0.3">
      <c r="A15" s="6" t="s">
        <v>5</v>
      </c>
      <c r="B15" s="3"/>
      <c r="C15" s="12">
        <f>SUM(C12:C14)</f>
        <v>16883361.949999999</v>
      </c>
      <c r="D15" s="2"/>
      <c r="E15" s="2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v>72034400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929703.05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72964103.049999997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176600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176600</v>
      </c>
      <c r="D24" s="21"/>
      <c r="E24" s="2"/>
    </row>
    <row r="25" spans="1:8" ht="19.5" customHeight="1" thickBot="1" x14ac:dyDescent="0.3">
      <c r="A25" s="22" t="s">
        <v>13</v>
      </c>
      <c r="B25" s="3"/>
      <c r="C25" s="23">
        <f>C15+C20+C24</f>
        <v>90024065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4123115</v>
      </c>
      <c r="D29" s="5"/>
      <c r="E29" s="5"/>
    </row>
    <row r="30" spans="1:8" ht="13.5" customHeight="1" x14ac:dyDescent="0.25">
      <c r="A30" s="19" t="s">
        <v>17</v>
      </c>
      <c r="B30" s="3"/>
      <c r="C30" s="29">
        <f>SUM(C29)</f>
        <v>4123115</v>
      </c>
    </row>
    <row r="31" spans="1:8" ht="13.5" customHeight="1" x14ac:dyDescent="0.25">
      <c r="A31" s="19"/>
      <c r="B31" s="3"/>
      <c r="C31" s="24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</row>
    <row r="38" spans="1:7" ht="13.5" customHeight="1" x14ac:dyDescent="0.25">
      <c r="A38" s="13" t="s">
        <v>22</v>
      </c>
      <c r="B38" s="3"/>
      <c r="C38" s="14">
        <f>28378537+1673540.66</f>
        <v>30052077.66</v>
      </c>
      <c r="D38" s="14"/>
      <c r="E38" s="2"/>
      <c r="F38" s="1"/>
    </row>
    <row r="39" spans="1:7" ht="13.5" customHeight="1" x14ac:dyDescent="0.25">
      <c r="A39" s="13" t="s">
        <v>23</v>
      </c>
      <c r="B39" s="3"/>
      <c r="C39" s="11">
        <v>-9450108</v>
      </c>
      <c r="D39" s="11"/>
      <c r="E39" s="5"/>
    </row>
    <row r="40" spans="1:7" ht="13.5" customHeight="1" x14ac:dyDescent="0.25">
      <c r="A40" s="19" t="s">
        <v>24</v>
      </c>
      <c r="B40" s="3"/>
      <c r="C40" s="32">
        <f>+C37+C38+C39</f>
        <v>85900950</v>
      </c>
      <c r="D40" s="5"/>
      <c r="E40" s="5"/>
    </row>
    <row r="41" spans="1:7" ht="13.5" customHeight="1" x14ac:dyDescent="0.25">
      <c r="A41" s="19"/>
      <c r="B41" s="3"/>
      <c r="C41" s="33"/>
      <c r="D41" s="5"/>
      <c r="E41" s="5"/>
      <c r="F41" s="34"/>
    </row>
    <row r="42" spans="1:7" ht="16.5" customHeight="1" thickBot="1" x14ac:dyDescent="0.3">
      <c r="A42" s="22" t="s">
        <v>25</v>
      </c>
      <c r="B42" s="3"/>
      <c r="C42" s="23">
        <f>+C30+C40</f>
        <v>90024065</v>
      </c>
      <c r="D42" s="35"/>
      <c r="E42" s="36"/>
      <c r="G42" s="5"/>
    </row>
    <row r="43" spans="1:7" ht="16.5" customHeight="1" thickTop="1" x14ac:dyDescent="0.25">
      <c r="A43" s="22"/>
      <c r="B43" s="3"/>
      <c r="C43" s="29"/>
      <c r="D43" s="15"/>
      <c r="E43" s="15"/>
    </row>
    <row r="44" spans="1:7" ht="16.5" customHeight="1" x14ac:dyDescent="0.25">
      <c r="A44" s="22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x14ac:dyDescent="0.25">
      <c r="A46" s="37" t="s">
        <v>26</v>
      </c>
      <c r="C46" s="1" t="s">
        <v>26</v>
      </c>
      <c r="D46" s="38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dcterms:created xsi:type="dcterms:W3CDTF">2023-12-07T18:36:30Z</dcterms:created>
  <dcterms:modified xsi:type="dcterms:W3CDTF">2023-12-11T15:01:55Z</dcterms:modified>
</cp:coreProperties>
</file>